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U:\Education\calculateurs_excel\"/>
    </mc:Choice>
  </mc:AlternateContent>
  <xr:revisionPtr revIDLastSave="0" documentId="8_{E0A232FB-3601-4CE8-84FC-BB48A880CE31}" xr6:coauthVersionLast="47" xr6:coauthVersionMax="47" xr10:uidLastSave="{00000000-0000-0000-0000-000000000000}"/>
  <bookViews>
    <workbookView xWindow="-108" yWindow="-108" windowWidth="23256" windowHeight="12576" xr2:uid="{E176A3D0-175B-4673-9887-BA54B1B9D876}"/>
  </bookViews>
  <sheets>
    <sheet name="Calculateur" sheetId="1" r:id="rId1"/>
    <sheet name="Bareme" sheetId="2" r:id="rId2"/>
  </sheets>
  <definedNames>
    <definedName name="Calculateur" comment="limiter l'affichage" localSheetId="0">Calculateur!$C$2:$I$34</definedName>
    <definedName name="Z_305F85DC_96B4_49A7_AD36_635E6CD2E3EA_.wvu.PrintArea" localSheetId="0" hidden="1">Calculateur!$C$2:$H$34</definedName>
    <definedName name="Z_305F85DC_96B4_49A7_AD36_635E6CD2E3EA_.wvu.Rows" localSheetId="1" hidden="1">Bareme!$58:$59</definedName>
    <definedName name="_xlnm.Print_Area" localSheetId="0">Calculateur!$A$1:$I$34</definedName>
  </definedNames>
  <calcPr calcId="191029"/>
  <customWorkbookViews>
    <customWorkbookView name="Calculateur" guid="{305F85DC-96B4-49A7-AD36-635E6CD2E3EA}" maximized="1" xWindow="-8" yWindow="-8" windowWidth="1936" windowHeight="118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1" l="1"/>
  <c r="F15" i="1"/>
  <c r="F14" i="1"/>
  <c r="F12" i="1"/>
  <c r="F13" i="1"/>
  <c r="F16" i="1"/>
  <c r="F17" i="1"/>
  <c r="F18" i="1"/>
  <c r="F19" i="1"/>
  <c r="F20" i="1"/>
  <c r="F21" i="1"/>
  <c r="F22" i="1"/>
  <c r="F10" i="1"/>
  <c r="F11" i="1"/>
  <c r="F9" i="1"/>
  <c r="F24" i="1" l="1"/>
  <c r="D24" i="1" s="1"/>
  <c r="D25" i="1" l="1"/>
  <c r="D26" i="1" s="1"/>
  <c r="D28" i="1" s="1"/>
  <c r="D33" i="1" l="1"/>
</calcChain>
</file>

<file path=xl/sharedStrings.xml><?xml version="1.0" encoding="utf-8"?>
<sst xmlns="http://schemas.openxmlformats.org/spreadsheetml/2006/main" count="33" uniqueCount="33">
  <si>
    <t>De</t>
  </si>
  <si>
    <t>A</t>
  </si>
  <si>
    <t>plus</t>
  </si>
  <si>
    <t>Nombre d'enfants</t>
  </si>
  <si>
    <t>Revenu total</t>
  </si>
  <si>
    <t>Salaire brut mensuel de la mère</t>
  </si>
  <si>
    <t>Salaire brut mensuel du père</t>
  </si>
  <si>
    <t>Autres revenus</t>
  </si>
  <si>
    <t>Pension alimentaire</t>
  </si>
  <si>
    <t>Allocations familiales</t>
  </si>
  <si>
    <t>Aide individuelle au logement</t>
  </si>
  <si>
    <t>Prestations assurance chômage</t>
  </si>
  <si>
    <t>Prestations EVAM</t>
  </si>
  <si>
    <t>Subside OVAM</t>
  </si>
  <si>
    <t>Jetons de présence</t>
  </si>
  <si>
    <t>Pourcentage de subvention estimé</t>
  </si>
  <si>
    <t>Part à la charge des parents</t>
  </si>
  <si>
    <t>Subvention estimée</t>
  </si>
  <si>
    <t>Rente AI/AVS</t>
  </si>
  <si>
    <t>Prestations complémentaires (AI/AVS)</t>
  </si>
  <si>
    <t>Veuillez saisir vos montants dans les cases jaunes</t>
  </si>
  <si>
    <t>Nombre de fois par an</t>
  </si>
  <si>
    <t>Revenu annuel</t>
  </si>
  <si>
    <t>Revenu mensuel</t>
  </si>
  <si>
    <t>Revenu d'insertion (RI)</t>
  </si>
  <si>
    <t>PC familles</t>
  </si>
  <si>
    <t>Coût considéré pour les études musicales</t>
  </si>
  <si>
    <t>Particularités</t>
  </si>
  <si>
    <r>
      <rPr>
        <b/>
        <sz val="10"/>
        <color theme="1"/>
        <rFont val="Arial"/>
        <family val="2"/>
      </rPr>
      <t>Part laissée à la charge des parents</t>
    </r>
    <r>
      <rPr>
        <sz val="10"/>
        <color theme="1"/>
        <rFont val="Arial"/>
        <family val="2"/>
      </rPr>
      <t xml:space="preserve"> : Au minimum Fr. 50.- par type de cours et par semestre.</t>
    </r>
  </si>
  <si>
    <t>Une déduction de 10% est admise à titre de frais d'acquisition du revenu, calculé sur le revenu brut déterminant.</t>
  </si>
  <si>
    <t>Ce calculateur vous permet d'estimer le montant de la subvention communale pour les études musicales, et ne constitue pas une décision définitive. Seuls les calculs effectués sur la base du dossier déposé via le guichet virtuel seront pris en considération.</t>
  </si>
  <si>
    <t>Frais d'acquisition du revenu</t>
  </si>
  <si>
    <t>Revenu déterminant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</si>
</sst>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0"/>
      <color theme="1"/>
      <name val="Arial"/>
      <family val="2"/>
    </font>
    <font>
      <b/>
      <sz val="10"/>
      <color theme="1"/>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9" fontId="0" fillId="0" borderId="0" xfId="0" applyNumberFormat="1"/>
    <xf numFmtId="0" fontId="1" fillId="3" borderId="0" xfId="0" applyFont="1" applyFill="1" applyBorder="1" applyAlignment="1">
      <alignment wrapText="1"/>
    </xf>
    <xf numFmtId="0" fontId="1" fillId="3" borderId="0" xfId="0" applyFont="1" applyFill="1"/>
    <xf numFmtId="0" fontId="1" fillId="3" borderId="0" xfId="0" applyFont="1" applyFill="1" applyAlignment="1">
      <alignment wrapText="1"/>
    </xf>
    <xf numFmtId="0" fontId="1" fillId="0" borderId="0" xfId="0" applyFont="1"/>
    <xf numFmtId="0" fontId="1" fillId="3" borderId="3" xfId="0" applyFont="1" applyFill="1" applyBorder="1"/>
    <xf numFmtId="0" fontId="1" fillId="3" borderId="4" xfId="0" applyFont="1" applyFill="1" applyBorder="1"/>
    <xf numFmtId="0" fontId="1" fillId="3" borderId="4" xfId="0" applyFont="1" applyFill="1" applyBorder="1" applyAlignment="1">
      <alignment wrapText="1"/>
    </xf>
    <xf numFmtId="0" fontId="1" fillId="3" borderId="5" xfId="0" applyFont="1" applyFill="1" applyBorder="1"/>
    <xf numFmtId="0" fontId="1" fillId="3" borderId="6" xfId="0" applyFont="1" applyFill="1" applyBorder="1"/>
    <xf numFmtId="0" fontId="1" fillId="3" borderId="7" xfId="0" applyFont="1" applyFill="1" applyBorder="1"/>
    <xf numFmtId="0" fontId="1" fillId="3" borderId="0" xfId="0" applyFont="1" applyFill="1" applyBorder="1"/>
    <xf numFmtId="0" fontId="1" fillId="0" borderId="0" xfId="0" applyFont="1" applyBorder="1"/>
    <xf numFmtId="0" fontId="2" fillId="3" borderId="0" xfId="0" applyFont="1" applyFill="1" applyBorder="1"/>
    <xf numFmtId="1" fontId="1" fillId="2" borderId="0" xfId="0" applyNumberFormat="1" applyFont="1" applyFill="1" applyBorder="1" applyAlignment="1" applyProtection="1">
      <alignment horizontal="center"/>
      <protection locked="0"/>
    </xf>
    <xf numFmtId="0" fontId="2" fillId="3" borderId="0" xfId="0" applyFont="1" applyFill="1" applyBorder="1" applyAlignment="1">
      <alignment wrapText="1"/>
    </xf>
    <xf numFmtId="0" fontId="2" fillId="3" borderId="9" xfId="0" applyFont="1" applyFill="1" applyBorder="1"/>
    <xf numFmtId="1" fontId="1" fillId="2" borderId="9" xfId="0" applyNumberFormat="1" applyFont="1" applyFill="1" applyBorder="1" applyProtection="1">
      <protection locked="0"/>
    </xf>
    <xf numFmtId="0" fontId="1" fillId="2" borderId="9" xfId="0" applyFont="1" applyFill="1" applyBorder="1" applyAlignment="1" applyProtection="1">
      <alignment horizontal="center" wrapText="1"/>
      <protection locked="0"/>
    </xf>
    <xf numFmtId="0" fontId="1" fillId="3" borderId="9" xfId="0" applyFont="1" applyFill="1" applyBorder="1"/>
    <xf numFmtId="0" fontId="2" fillId="3" borderId="11" xfId="0" applyFont="1" applyFill="1" applyBorder="1"/>
    <xf numFmtId="1" fontId="1" fillId="2" borderId="11" xfId="0" applyNumberFormat="1" applyFont="1" applyFill="1" applyBorder="1" applyProtection="1">
      <protection locked="0"/>
    </xf>
    <xf numFmtId="0" fontId="1" fillId="2" borderId="11" xfId="0" applyFont="1" applyFill="1" applyBorder="1" applyAlignment="1" applyProtection="1">
      <alignment horizontal="center" wrapText="1"/>
      <protection locked="0"/>
    </xf>
    <xf numFmtId="0" fontId="1" fillId="3" borderId="11" xfId="0" applyFont="1" applyFill="1" applyBorder="1"/>
    <xf numFmtId="0" fontId="1" fillId="3" borderId="11" xfId="0" applyNumberFormat="1" applyFont="1" applyFill="1" applyBorder="1" applyAlignment="1" applyProtection="1">
      <alignment horizontal="center" wrapText="1"/>
    </xf>
    <xf numFmtId="0" fontId="1" fillId="3" borderId="9" xfId="0" applyFont="1" applyFill="1" applyBorder="1" applyAlignment="1" applyProtection="1">
      <alignment horizontal="center" wrapText="1"/>
      <protection locked="0"/>
    </xf>
    <xf numFmtId="0" fontId="2" fillId="3" borderId="9" xfId="0" applyFont="1" applyFill="1" applyBorder="1" applyAlignment="1">
      <alignment wrapText="1"/>
    </xf>
    <xf numFmtId="9" fontId="2" fillId="3" borderId="9" xfId="0" applyNumberFormat="1" applyFont="1" applyFill="1" applyBorder="1"/>
    <xf numFmtId="9" fontId="2" fillId="3" borderId="0" xfId="0" applyNumberFormat="1" applyFont="1" applyFill="1" applyBorder="1"/>
    <xf numFmtId="9" fontId="1" fillId="3" borderId="0" xfId="0" applyNumberFormat="1" applyFont="1" applyFill="1" applyBorder="1"/>
    <xf numFmtId="0" fontId="2" fillId="3" borderId="3" xfId="0" applyFont="1" applyFill="1" applyBorder="1" applyAlignment="1">
      <alignment horizontal="center"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top"/>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1" fillId="0" borderId="8" xfId="0" applyFont="1" applyBorder="1"/>
    <xf numFmtId="0" fontId="1" fillId="3" borderId="9" xfId="0" applyFont="1" applyFill="1" applyBorder="1" applyAlignment="1">
      <alignment wrapText="1"/>
    </xf>
    <xf numFmtId="0" fontId="1" fillId="3" borderId="10" xfId="0" applyFont="1" applyFill="1" applyBorder="1"/>
    <xf numFmtId="0" fontId="1" fillId="0" borderId="0" xfId="0" applyFont="1" applyAlignment="1">
      <alignment wrapText="1"/>
    </xf>
    <xf numFmtId="0" fontId="2" fillId="3" borderId="12" xfId="0" applyFont="1" applyFill="1" applyBorder="1" applyAlignment="1">
      <alignment horizontal="center" vertical="center"/>
    </xf>
    <xf numFmtId="0" fontId="1" fillId="3" borderId="13" xfId="0" applyFont="1" applyFill="1" applyBorder="1" applyAlignment="1">
      <alignment vertical="top" wrapText="1"/>
    </xf>
    <xf numFmtId="0" fontId="1" fillId="3" borderId="14" xfId="0" applyFont="1" applyFill="1" applyBorder="1" applyAlignment="1">
      <alignment wrapText="1"/>
    </xf>
    <xf numFmtId="0" fontId="2" fillId="0" borderId="1" xfId="0" applyFont="1" applyBorder="1" applyAlignment="1">
      <alignment horizontal="center"/>
    </xf>
    <xf numFmtId="0" fontId="2" fillId="0" borderId="2" xfId="0" applyFont="1" applyBorder="1" applyAlignment="1">
      <alignment horizontal="center"/>
    </xf>
    <xf numFmtId="0" fontId="2" fillId="3" borderId="0" xfId="0" applyFont="1" applyFill="1" applyBorder="1" applyAlignment="1">
      <alignment horizontal="left" vertical="top" wrapText="1"/>
    </xf>
    <xf numFmtId="0" fontId="2" fillId="2" borderId="5"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335A-4B2C-4AAC-9D53-475FC189DF62}">
  <sheetPr codeName="Feuil1">
    <pageSetUpPr autoPageBreaks="0" fitToPage="1"/>
  </sheetPr>
  <dimension ref="A1:I34"/>
  <sheetViews>
    <sheetView tabSelected="1" view="pageLayout" topLeftCell="A51" zoomScaleNormal="100" zoomScaleSheetLayoutView="100" workbookViewId="0">
      <selection activeCell="H4" sqref="H4"/>
    </sheetView>
  </sheetViews>
  <sheetFormatPr baseColWidth="10" defaultColWidth="11.44140625" defaultRowHeight="13.2" x14ac:dyDescent="0.25"/>
  <cols>
    <col min="1" max="1" width="4" style="5" customWidth="1"/>
    <col min="2" max="2" width="4.109375" style="5" customWidth="1"/>
    <col min="3" max="3" width="43.5546875" style="5" customWidth="1"/>
    <col min="4" max="4" width="10.6640625" style="5" customWidth="1"/>
    <col min="5" max="5" width="11.44140625" style="42"/>
    <col min="6" max="6" width="7.6640625" style="5" bestFit="1" customWidth="1"/>
    <col min="7" max="7" width="11.44140625" style="5"/>
    <col min="8" max="8" width="34.44140625" style="5" customWidth="1"/>
    <col min="9" max="9" width="3.33203125" style="5" customWidth="1"/>
    <col min="10" max="16384" width="11.44140625" style="5"/>
  </cols>
  <sheetData>
    <row r="1" spans="1:9" x14ac:dyDescent="0.25">
      <c r="A1" s="3"/>
      <c r="B1" s="3"/>
      <c r="C1" s="3"/>
      <c r="D1" s="3"/>
      <c r="E1" s="4"/>
      <c r="F1" s="3"/>
      <c r="G1" s="3"/>
      <c r="H1" s="3"/>
      <c r="I1" s="3"/>
    </row>
    <row r="2" spans="1:9" x14ac:dyDescent="0.25">
      <c r="A2" s="3"/>
      <c r="B2" s="6"/>
      <c r="C2" s="7"/>
      <c r="D2" s="7"/>
      <c r="E2" s="8"/>
      <c r="F2" s="7"/>
      <c r="G2" s="7"/>
      <c r="H2" s="7"/>
      <c r="I2" s="9"/>
    </row>
    <row r="3" spans="1:9" ht="60" customHeight="1" x14ac:dyDescent="0.25">
      <c r="A3" s="3"/>
      <c r="B3" s="10"/>
      <c r="C3" s="48" t="s">
        <v>30</v>
      </c>
      <c r="D3" s="48"/>
      <c r="E3" s="48"/>
      <c r="F3" s="48"/>
      <c r="G3" s="48"/>
      <c r="H3" s="48"/>
      <c r="I3" s="11"/>
    </row>
    <row r="4" spans="1:9" ht="18" customHeight="1" x14ac:dyDescent="0.25">
      <c r="A4" s="3"/>
      <c r="B4" s="10"/>
      <c r="C4" s="46" t="s">
        <v>20</v>
      </c>
      <c r="D4" s="47"/>
      <c r="E4" s="2"/>
      <c r="F4" s="12"/>
      <c r="G4" s="12"/>
      <c r="H4" s="12"/>
      <c r="I4" s="11"/>
    </row>
    <row r="5" spans="1:9" x14ac:dyDescent="0.25">
      <c r="A5" s="3"/>
      <c r="B5" s="10"/>
      <c r="C5" s="12"/>
      <c r="D5" s="13"/>
      <c r="E5" s="2"/>
      <c r="F5" s="12"/>
      <c r="G5" s="12"/>
      <c r="H5" s="12"/>
      <c r="I5" s="11"/>
    </row>
    <row r="6" spans="1:9" x14ac:dyDescent="0.25">
      <c r="A6" s="3"/>
      <c r="B6" s="10"/>
      <c r="C6" s="14" t="s">
        <v>3</v>
      </c>
      <c r="D6" s="15">
        <v>1</v>
      </c>
      <c r="E6" s="2"/>
      <c r="F6" s="12"/>
      <c r="G6" s="12"/>
      <c r="H6" s="12"/>
      <c r="I6" s="11"/>
    </row>
    <row r="7" spans="1:9" x14ac:dyDescent="0.25">
      <c r="A7" s="3"/>
      <c r="B7" s="10"/>
      <c r="C7" s="12"/>
      <c r="D7" s="12"/>
      <c r="E7" s="2"/>
      <c r="F7" s="12"/>
      <c r="G7" s="12"/>
      <c r="H7" s="12"/>
      <c r="I7" s="11"/>
    </row>
    <row r="8" spans="1:9" ht="26.4" x14ac:dyDescent="0.25">
      <c r="A8" s="3"/>
      <c r="B8" s="10"/>
      <c r="C8" s="12"/>
      <c r="D8" s="16" t="s">
        <v>23</v>
      </c>
      <c r="E8" s="16" t="s">
        <v>21</v>
      </c>
      <c r="F8" s="16" t="s">
        <v>22</v>
      </c>
      <c r="G8" s="12"/>
      <c r="H8" s="12"/>
      <c r="I8" s="11"/>
    </row>
    <row r="9" spans="1:9" x14ac:dyDescent="0.25">
      <c r="A9" s="3"/>
      <c r="B9" s="10"/>
      <c r="C9" s="17" t="s">
        <v>5</v>
      </c>
      <c r="D9" s="18">
        <v>0</v>
      </c>
      <c r="E9" s="19">
        <v>12</v>
      </c>
      <c r="F9" s="20">
        <f>D9*E9</f>
        <v>0</v>
      </c>
      <c r="G9" s="12"/>
      <c r="H9" s="12"/>
      <c r="I9" s="11"/>
    </row>
    <row r="10" spans="1:9" x14ac:dyDescent="0.25">
      <c r="A10" s="3"/>
      <c r="B10" s="10"/>
      <c r="C10" s="21" t="s">
        <v>6</v>
      </c>
      <c r="D10" s="22">
        <v>0</v>
      </c>
      <c r="E10" s="23">
        <v>12</v>
      </c>
      <c r="F10" s="24">
        <f t="shared" ref="F10:F22" si="0">D10*E10</f>
        <v>0</v>
      </c>
      <c r="G10" s="12"/>
      <c r="H10" s="12"/>
      <c r="I10" s="11"/>
    </row>
    <row r="11" spans="1:9" x14ac:dyDescent="0.25">
      <c r="A11" s="3"/>
      <c r="B11" s="10"/>
      <c r="C11" s="21" t="s">
        <v>7</v>
      </c>
      <c r="D11" s="22">
        <v>0</v>
      </c>
      <c r="E11" s="23">
        <v>12</v>
      </c>
      <c r="F11" s="24">
        <f t="shared" si="0"/>
        <v>0</v>
      </c>
      <c r="G11" s="12"/>
      <c r="H11" s="12"/>
      <c r="I11" s="11"/>
    </row>
    <row r="12" spans="1:9" x14ac:dyDescent="0.25">
      <c r="A12" s="3"/>
      <c r="B12" s="10"/>
      <c r="C12" s="21" t="s">
        <v>8</v>
      </c>
      <c r="D12" s="22">
        <v>0</v>
      </c>
      <c r="E12" s="25">
        <v>12</v>
      </c>
      <c r="F12" s="24">
        <f t="shared" si="0"/>
        <v>0</v>
      </c>
      <c r="G12" s="12"/>
      <c r="H12" s="12"/>
      <c r="I12" s="11"/>
    </row>
    <row r="13" spans="1:9" x14ac:dyDescent="0.25">
      <c r="A13" s="3"/>
      <c r="B13" s="10"/>
      <c r="C13" s="21" t="s">
        <v>9</v>
      </c>
      <c r="D13" s="22">
        <v>0</v>
      </c>
      <c r="E13" s="25">
        <v>12</v>
      </c>
      <c r="F13" s="24">
        <f t="shared" si="0"/>
        <v>0</v>
      </c>
      <c r="G13" s="12"/>
      <c r="H13" s="12"/>
      <c r="I13" s="11"/>
    </row>
    <row r="14" spans="1:9" x14ac:dyDescent="0.25">
      <c r="A14" s="3"/>
      <c r="B14" s="10"/>
      <c r="C14" s="21" t="s">
        <v>24</v>
      </c>
      <c r="D14" s="22">
        <v>0</v>
      </c>
      <c r="E14" s="25">
        <v>12</v>
      </c>
      <c r="F14" s="24">
        <f t="shared" si="0"/>
        <v>0</v>
      </c>
      <c r="G14" s="12"/>
      <c r="H14" s="12"/>
      <c r="I14" s="11"/>
    </row>
    <row r="15" spans="1:9" x14ac:dyDescent="0.25">
      <c r="A15" s="3"/>
      <c r="B15" s="10"/>
      <c r="C15" s="21" t="s">
        <v>25</v>
      </c>
      <c r="D15" s="22">
        <v>0</v>
      </c>
      <c r="E15" s="25">
        <v>12</v>
      </c>
      <c r="F15" s="24">
        <f t="shared" si="0"/>
        <v>0</v>
      </c>
      <c r="G15" s="12"/>
      <c r="H15" s="12"/>
      <c r="I15" s="11"/>
    </row>
    <row r="16" spans="1:9" x14ac:dyDescent="0.25">
      <c r="A16" s="3"/>
      <c r="B16" s="10"/>
      <c r="C16" s="21" t="s">
        <v>10</v>
      </c>
      <c r="D16" s="22">
        <v>0</v>
      </c>
      <c r="E16" s="25">
        <v>12</v>
      </c>
      <c r="F16" s="24">
        <f t="shared" si="0"/>
        <v>0</v>
      </c>
      <c r="G16" s="12"/>
      <c r="H16" s="12"/>
      <c r="I16" s="11"/>
    </row>
    <row r="17" spans="1:9" x14ac:dyDescent="0.25">
      <c r="A17" s="3"/>
      <c r="B17" s="10"/>
      <c r="C17" s="21" t="s">
        <v>11</v>
      </c>
      <c r="D17" s="22">
        <v>0</v>
      </c>
      <c r="E17" s="25">
        <v>12</v>
      </c>
      <c r="F17" s="24">
        <f t="shared" si="0"/>
        <v>0</v>
      </c>
      <c r="G17" s="12"/>
      <c r="H17" s="12"/>
      <c r="I17" s="11"/>
    </row>
    <row r="18" spans="1:9" x14ac:dyDescent="0.25">
      <c r="A18" s="3"/>
      <c r="B18" s="10"/>
      <c r="C18" s="21" t="s">
        <v>18</v>
      </c>
      <c r="D18" s="22">
        <v>0</v>
      </c>
      <c r="E18" s="25">
        <v>12</v>
      </c>
      <c r="F18" s="24">
        <f t="shared" si="0"/>
        <v>0</v>
      </c>
      <c r="G18" s="12"/>
      <c r="H18" s="12"/>
      <c r="I18" s="11"/>
    </row>
    <row r="19" spans="1:9" x14ac:dyDescent="0.25">
      <c r="A19" s="3"/>
      <c r="B19" s="10"/>
      <c r="C19" s="21" t="s">
        <v>12</v>
      </c>
      <c r="D19" s="22">
        <v>0</v>
      </c>
      <c r="E19" s="25">
        <v>12</v>
      </c>
      <c r="F19" s="24">
        <f t="shared" si="0"/>
        <v>0</v>
      </c>
      <c r="G19" s="12"/>
      <c r="H19" s="12"/>
      <c r="I19" s="11"/>
    </row>
    <row r="20" spans="1:9" x14ac:dyDescent="0.25">
      <c r="A20" s="3"/>
      <c r="B20" s="10"/>
      <c r="C20" s="21" t="s">
        <v>19</v>
      </c>
      <c r="D20" s="22">
        <v>0</v>
      </c>
      <c r="E20" s="25">
        <v>12</v>
      </c>
      <c r="F20" s="24">
        <f t="shared" si="0"/>
        <v>0</v>
      </c>
      <c r="G20" s="12"/>
      <c r="H20" s="12"/>
      <c r="I20" s="11"/>
    </row>
    <row r="21" spans="1:9" x14ac:dyDescent="0.25">
      <c r="A21" s="3"/>
      <c r="B21" s="10"/>
      <c r="C21" s="21" t="s">
        <v>13</v>
      </c>
      <c r="D21" s="22">
        <v>0</v>
      </c>
      <c r="E21" s="25">
        <v>12</v>
      </c>
      <c r="F21" s="24">
        <f t="shared" si="0"/>
        <v>0</v>
      </c>
      <c r="G21" s="12"/>
      <c r="H21" s="12"/>
      <c r="I21" s="11"/>
    </row>
    <row r="22" spans="1:9" x14ac:dyDescent="0.25">
      <c r="A22" s="3"/>
      <c r="B22" s="10"/>
      <c r="C22" s="17" t="s">
        <v>14</v>
      </c>
      <c r="D22" s="18">
        <v>0</v>
      </c>
      <c r="E22" s="26">
        <v>1</v>
      </c>
      <c r="F22" s="20">
        <f t="shared" si="0"/>
        <v>0</v>
      </c>
      <c r="G22" s="12"/>
      <c r="H22" s="12"/>
      <c r="I22" s="11"/>
    </row>
    <row r="23" spans="1:9" x14ac:dyDescent="0.25">
      <c r="A23" s="3"/>
      <c r="B23" s="10"/>
      <c r="C23" s="12"/>
      <c r="D23" s="12"/>
      <c r="E23" s="2"/>
      <c r="F23" s="12"/>
      <c r="G23" s="12"/>
      <c r="H23" s="12"/>
      <c r="I23" s="11"/>
    </row>
    <row r="24" spans="1:9" x14ac:dyDescent="0.25">
      <c r="A24" s="3"/>
      <c r="B24" s="10"/>
      <c r="C24" s="17" t="s">
        <v>4</v>
      </c>
      <c r="D24" s="17">
        <f>SUM(F24)/12</f>
        <v>0</v>
      </c>
      <c r="E24" s="27"/>
      <c r="F24" s="17">
        <f>SUM(F9:F23)</f>
        <v>0</v>
      </c>
      <c r="G24" s="12"/>
      <c r="H24" s="12"/>
      <c r="I24" s="11"/>
    </row>
    <row r="25" spans="1:9" x14ac:dyDescent="0.25">
      <c r="A25" s="3"/>
      <c r="B25" s="10"/>
      <c r="C25" s="17" t="s">
        <v>31</v>
      </c>
      <c r="D25" s="17">
        <f>D24*0.1</f>
        <v>0</v>
      </c>
      <c r="E25" s="16"/>
      <c r="F25" s="14"/>
      <c r="G25" s="12"/>
      <c r="H25" s="12"/>
      <c r="I25" s="11"/>
    </row>
    <row r="26" spans="1:9" x14ac:dyDescent="0.25">
      <c r="A26" s="3"/>
      <c r="B26" s="10"/>
      <c r="C26" s="17" t="s">
        <v>32</v>
      </c>
      <c r="D26" s="17">
        <f>D24-D25</f>
        <v>0</v>
      </c>
      <c r="E26" s="16"/>
      <c r="F26" s="14"/>
      <c r="G26" s="12"/>
      <c r="H26" s="12"/>
      <c r="I26" s="11"/>
    </row>
    <row r="27" spans="1:9" x14ac:dyDescent="0.25">
      <c r="A27" s="3"/>
      <c r="B27" s="10"/>
      <c r="C27" s="12"/>
      <c r="D27" s="12"/>
      <c r="E27" s="2"/>
      <c r="F27" s="12"/>
      <c r="G27" s="12"/>
      <c r="H27" s="12"/>
      <c r="I27" s="11"/>
    </row>
    <row r="28" spans="1:9" x14ac:dyDescent="0.25">
      <c r="A28" s="3"/>
      <c r="B28" s="10"/>
      <c r="C28" s="17" t="s">
        <v>15</v>
      </c>
      <c r="D28" s="28">
        <f>VLOOKUP(D26,Bareme!A1:J57,D6+2)</f>
        <v>0.9</v>
      </c>
      <c r="E28" s="2"/>
      <c r="F28" s="12"/>
      <c r="G28" s="12"/>
      <c r="H28" s="12"/>
      <c r="I28" s="11"/>
    </row>
    <row r="29" spans="1:9" x14ac:dyDescent="0.25">
      <c r="A29" s="3"/>
      <c r="B29" s="10"/>
      <c r="C29" s="14"/>
      <c r="D29" s="29"/>
      <c r="E29" s="2"/>
      <c r="F29" s="12"/>
      <c r="G29" s="12"/>
      <c r="H29" s="12"/>
      <c r="I29" s="11"/>
    </row>
    <row r="30" spans="1:9" x14ac:dyDescent="0.25">
      <c r="A30" s="3"/>
      <c r="B30" s="10"/>
      <c r="C30" s="12"/>
      <c r="D30" s="30"/>
      <c r="E30" s="2"/>
      <c r="F30" s="12"/>
      <c r="G30" s="12"/>
      <c r="H30" s="12"/>
      <c r="I30" s="11"/>
    </row>
    <row r="31" spans="1:9" ht="39" customHeight="1" x14ac:dyDescent="0.25">
      <c r="A31" s="3"/>
      <c r="B31" s="10"/>
      <c r="C31" s="31" t="s">
        <v>26</v>
      </c>
      <c r="D31" s="49">
        <v>0</v>
      </c>
      <c r="E31" s="32"/>
      <c r="F31" s="33"/>
      <c r="G31" s="36"/>
      <c r="H31" s="43" t="s">
        <v>27</v>
      </c>
      <c r="I31" s="35"/>
    </row>
    <row r="32" spans="1:9" ht="39" customHeight="1" x14ac:dyDescent="0.25">
      <c r="A32" s="3"/>
      <c r="B32" s="10"/>
      <c r="C32" s="34" t="s">
        <v>17</v>
      </c>
      <c r="D32" s="35">
        <f>D31*D28</f>
        <v>0</v>
      </c>
      <c r="E32" s="32"/>
      <c r="F32" s="33"/>
      <c r="G32" s="36"/>
      <c r="H32" s="44" t="s">
        <v>28</v>
      </c>
      <c r="I32" s="11"/>
    </row>
    <row r="33" spans="1:9" ht="39" customHeight="1" x14ac:dyDescent="0.25">
      <c r="A33" s="3"/>
      <c r="B33" s="10"/>
      <c r="C33" s="37" t="s">
        <v>16</v>
      </c>
      <c r="D33" s="38">
        <f>D31-D32</f>
        <v>0</v>
      </c>
      <c r="E33" s="2"/>
      <c r="F33" s="12"/>
      <c r="G33" s="12"/>
      <c r="H33" s="45" t="s">
        <v>29</v>
      </c>
      <c r="I33" s="11"/>
    </row>
    <row r="34" spans="1:9" ht="21.6" customHeight="1" x14ac:dyDescent="0.25">
      <c r="A34" s="3"/>
      <c r="B34" s="39"/>
      <c r="C34" s="20"/>
      <c r="D34" s="20"/>
      <c r="E34" s="40"/>
      <c r="F34" s="20"/>
      <c r="G34" s="20"/>
      <c r="H34" s="40"/>
      <c r="I34" s="41"/>
    </row>
  </sheetData>
  <sheetProtection sheet="1" objects="1" scenarios="1"/>
  <customSheetViews>
    <customSheetView guid="{305F85DC-96B4-49A7-AD36-635E6CD2E3EA}" fitToPage="1">
      <selection sqref="A1:G29"/>
      <pageMargins left="0.70866141732283472" right="0.70866141732283472" top="0.74803149606299213" bottom="0.74803149606299213" header="0.31496062992125984" footer="0.31496062992125984"/>
      <pageSetup paperSize="9" scale="73" orientation="portrait" r:id="rId1"/>
    </customSheetView>
  </customSheetViews>
  <mergeCells count="2">
    <mergeCell ref="C4:D4"/>
    <mergeCell ref="C3:H3"/>
  </mergeCells>
  <dataValidations disablePrompts="1" count="1">
    <dataValidation type="whole" operator="greaterThanOrEqual" allowBlank="1" showInputMessage="1" showErrorMessage="1" sqref="D9:D22 D6 D31" xr:uid="{0CC09F85-1EA3-4579-A4D9-C707ECFEEEDB}">
      <formula1>0</formula1>
    </dataValidation>
  </dataValidations>
  <pageMargins left="0.70866141732283472" right="0.70866141732283472" top="0.74803149606299213" bottom="0.74803149606299213" header="0.31496062992125984" footer="0.31496062992125984"/>
  <pageSetup paperSize="9" scale="66" orientation="portrait" r:id="rId2"/>
  <headerFooter>
    <oddHeader>&amp;L&amp;"Arial,Normal"&amp;10Ville de Vevey
&amp;"Arial,Gras"Service de la famille,
de l'éducation et du sport&amp;C&amp;"Arial,Normal"&amp;10Etudes musicales&amp;RSimulateur 
Montant subvention communal</oddHeader>
    <oddFooter xml:space="preserve">&amp;L&amp;"Arial,Normal"&amp;8Secteur éducation
Rue du Panorama 17
1800 Vevey&amp;C&amp;"Arial,Normal"&amp;8tél. +41(0)21 925 59 20&amp;R&amp;"Arial,Normal"&amp;8www.vevey.ch
education@vevey.ch
</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4C95A2-CED1-4024-928D-514DB29909C6}">
          <x14:formula1>
            <xm:f>Bareme!$B$61:$B$62</xm:f>
          </x14:formula1>
          <xm:sqref>E9:E11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9FD9A-5684-4ABE-8D65-538617D1D57D}">
  <sheetPr codeName="Feuil2"/>
  <dimension ref="A1:J62"/>
  <sheetViews>
    <sheetView workbookViewId="0">
      <selection activeCell="C17" sqref="C17"/>
    </sheetView>
  </sheetViews>
  <sheetFormatPr baseColWidth="10" defaultRowHeight="14.4" x14ac:dyDescent="0.3"/>
  <sheetData>
    <row r="1" spans="1:10" x14ac:dyDescent="0.3">
      <c r="A1" t="s">
        <v>0</v>
      </c>
      <c r="B1" t="s">
        <v>1</v>
      </c>
      <c r="C1">
        <v>1</v>
      </c>
      <c r="D1">
        <v>2</v>
      </c>
      <c r="E1">
        <v>3</v>
      </c>
      <c r="F1">
        <v>4</v>
      </c>
      <c r="G1">
        <v>5</v>
      </c>
      <c r="H1">
        <v>6</v>
      </c>
      <c r="I1">
        <v>7</v>
      </c>
      <c r="J1">
        <v>8</v>
      </c>
    </row>
    <row r="2" spans="1:10" x14ac:dyDescent="0.3">
      <c r="A2">
        <v>0</v>
      </c>
      <c r="B2">
        <v>3000</v>
      </c>
      <c r="C2" s="1">
        <v>0.9</v>
      </c>
      <c r="D2" s="1">
        <v>0.9</v>
      </c>
      <c r="E2" s="1">
        <v>0.9</v>
      </c>
      <c r="F2" s="1">
        <v>0.9</v>
      </c>
      <c r="G2" s="1">
        <v>0.9</v>
      </c>
      <c r="H2" s="1">
        <v>0.9</v>
      </c>
      <c r="I2" s="1">
        <v>0.9</v>
      </c>
      <c r="J2" s="1">
        <v>0.9</v>
      </c>
    </row>
    <row r="3" spans="1:10" x14ac:dyDescent="0.3">
      <c r="A3">
        <v>3001</v>
      </c>
      <c r="B3">
        <v>3100</v>
      </c>
      <c r="C3" s="1">
        <v>0.87</v>
      </c>
      <c r="D3" s="1">
        <v>0.9</v>
      </c>
      <c r="E3" s="1">
        <v>0.9</v>
      </c>
      <c r="F3" s="1">
        <v>0.9</v>
      </c>
      <c r="G3" s="1">
        <v>0.9</v>
      </c>
      <c r="H3" s="1">
        <v>0.9</v>
      </c>
      <c r="I3" s="1">
        <v>0.9</v>
      </c>
      <c r="J3" s="1">
        <v>0.9</v>
      </c>
    </row>
    <row r="4" spans="1:10" x14ac:dyDescent="0.3">
      <c r="A4">
        <v>3101</v>
      </c>
      <c r="B4">
        <v>3200</v>
      </c>
      <c r="C4" s="1">
        <v>0.84</v>
      </c>
      <c r="D4" s="1">
        <v>0.9</v>
      </c>
      <c r="E4" s="1">
        <v>0.9</v>
      </c>
      <c r="F4" s="1">
        <v>0.9</v>
      </c>
      <c r="G4" s="1">
        <v>0.9</v>
      </c>
      <c r="H4" s="1">
        <v>0.9</v>
      </c>
      <c r="I4" s="1">
        <v>0.9</v>
      </c>
      <c r="J4" s="1">
        <v>0.9</v>
      </c>
    </row>
    <row r="5" spans="1:10" x14ac:dyDescent="0.3">
      <c r="A5">
        <v>3201</v>
      </c>
      <c r="B5">
        <v>3300</v>
      </c>
      <c r="C5" s="1">
        <v>0.81</v>
      </c>
      <c r="D5" s="1">
        <v>0.9</v>
      </c>
      <c r="E5" s="1">
        <v>0.9</v>
      </c>
      <c r="F5" s="1">
        <v>0.9</v>
      </c>
      <c r="G5" s="1">
        <v>0.9</v>
      </c>
      <c r="H5" s="1">
        <v>0.9</v>
      </c>
      <c r="I5" s="1">
        <v>0.9</v>
      </c>
      <c r="J5" s="1">
        <v>0.9</v>
      </c>
    </row>
    <row r="6" spans="1:10" x14ac:dyDescent="0.3">
      <c r="A6">
        <v>3301</v>
      </c>
      <c r="B6">
        <v>3400</v>
      </c>
      <c r="C6" s="1">
        <v>0.78</v>
      </c>
      <c r="D6" s="1">
        <v>0.9</v>
      </c>
      <c r="E6" s="1">
        <v>0.9</v>
      </c>
      <c r="F6" s="1">
        <v>0.9</v>
      </c>
      <c r="G6" s="1">
        <v>0.9</v>
      </c>
      <c r="H6" s="1">
        <v>0.9</v>
      </c>
      <c r="I6" s="1">
        <v>0.9</v>
      </c>
      <c r="J6" s="1">
        <v>0.9</v>
      </c>
    </row>
    <row r="7" spans="1:10" x14ac:dyDescent="0.3">
      <c r="A7">
        <v>3401</v>
      </c>
      <c r="B7">
        <v>3500</v>
      </c>
      <c r="C7" s="1">
        <v>0.75</v>
      </c>
      <c r="D7" s="1">
        <v>0.87</v>
      </c>
      <c r="E7" s="1">
        <v>0.9</v>
      </c>
      <c r="F7" s="1">
        <v>0.9</v>
      </c>
      <c r="G7" s="1">
        <v>0.9</v>
      </c>
      <c r="H7" s="1">
        <v>0.9</v>
      </c>
      <c r="I7" s="1">
        <v>0.9</v>
      </c>
      <c r="J7" s="1">
        <v>0.9</v>
      </c>
    </row>
    <row r="8" spans="1:10" x14ac:dyDescent="0.3">
      <c r="A8">
        <v>3501</v>
      </c>
      <c r="B8">
        <v>3600</v>
      </c>
      <c r="C8" s="1">
        <v>0.72</v>
      </c>
      <c r="D8" s="1">
        <v>0.84</v>
      </c>
      <c r="E8" s="1">
        <v>0.9</v>
      </c>
      <c r="F8" s="1">
        <v>0.9</v>
      </c>
      <c r="G8" s="1">
        <v>0.9</v>
      </c>
      <c r="H8" s="1">
        <v>0.9</v>
      </c>
      <c r="I8" s="1">
        <v>0.9</v>
      </c>
      <c r="J8" s="1">
        <v>0.9</v>
      </c>
    </row>
    <row r="9" spans="1:10" x14ac:dyDescent="0.3">
      <c r="A9">
        <v>3601</v>
      </c>
      <c r="B9">
        <v>3700</v>
      </c>
      <c r="C9" s="1">
        <v>0.69</v>
      </c>
      <c r="D9" s="1">
        <v>0.81</v>
      </c>
      <c r="E9" s="1">
        <v>0.9</v>
      </c>
      <c r="F9" s="1">
        <v>0.9</v>
      </c>
      <c r="G9" s="1">
        <v>0.9</v>
      </c>
      <c r="H9" s="1">
        <v>0.9</v>
      </c>
      <c r="I9" s="1">
        <v>0.9</v>
      </c>
      <c r="J9" s="1">
        <v>0.9</v>
      </c>
    </row>
    <row r="10" spans="1:10" x14ac:dyDescent="0.3">
      <c r="A10">
        <v>3701</v>
      </c>
      <c r="B10">
        <v>3800</v>
      </c>
      <c r="C10" s="1">
        <v>0.66</v>
      </c>
      <c r="D10" s="1">
        <v>0.78</v>
      </c>
      <c r="E10" s="1">
        <v>0.9</v>
      </c>
      <c r="F10" s="1">
        <v>0.9</v>
      </c>
      <c r="G10" s="1">
        <v>0.9</v>
      </c>
      <c r="H10" s="1">
        <v>0.9</v>
      </c>
      <c r="I10" s="1">
        <v>0.9</v>
      </c>
      <c r="J10" s="1">
        <v>0.9</v>
      </c>
    </row>
    <row r="11" spans="1:10" x14ac:dyDescent="0.3">
      <c r="A11">
        <v>3801</v>
      </c>
      <c r="B11">
        <v>3900</v>
      </c>
      <c r="C11" s="1">
        <v>0.63</v>
      </c>
      <c r="D11" s="1">
        <v>0.75</v>
      </c>
      <c r="E11" s="1">
        <v>0.87</v>
      </c>
      <c r="F11" s="1">
        <v>0.9</v>
      </c>
      <c r="G11" s="1">
        <v>0.9</v>
      </c>
      <c r="H11" s="1">
        <v>0.9</v>
      </c>
      <c r="I11" s="1">
        <v>0.9</v>
      </c>
      <c r="J11" s="1">
        <v>0.9</v>
      </c>
    </row>
    <row r="12" spans="1:10" x14ac:dyDescent="0.3">
      <c r="A12">
        <v>3901</v>
      </c>
      <c r="B12">
        <v>4000</v>
      </c>
      <c r="C12" s="1">
        <v>0.6</v>
      </c>
      <c r="D12" s="1">
        <v>0.72</v>
      </c>
      <c r="E12" s="1">
        <v>0.84</v>
      </c>
      <c r="F12" s="1">
        <v>0.9</v>
      </c>
      <c r="G12" s="1">
        <v>0.9</v>
      </c>
      <c r="H12" s="1">
        <v>0.9</v>
      </c>
      <c r="I12" s="1">
        <v>0.9</v>
      </c>
      <c r="J12" s="1">
        <v>0.9</v>
      </c>
    </row>
    <row r="13" spans="1:10" x14ac:dyDescent="0.3">
      <c r="A13">
        <v>4001</v>
      </c>
      <c r="B13">
        <v>4100</v>
      </c>
      <c r="C13" s="1">
        <v>0.56999999999999995</v>
      </c>
      <c r="D13" s="1">
        <v>0.69</v>
      </c>
      <c r="E13" s="1">
        <v>0.81</v>
      </c>
      <c r="F13" s="1">
        <v>0.9</v>
      </c>
      <c r="G13" s="1">
        <v>0.9</v>
      </c>
      <c r="H13" s="1">
        <v>0.9</v>
      </c>
      <c r="I13" s="1">
        <v>0.9</v>
      </c>
      <c r="J13" s="1">
        <v>0.9</v>
      </c>
    </row>
    <row r="14" spans="1:10" x14ac:dyDescent="0.3">
      <c r="A14">
        <v>4101</v>
      </c>
      <c r="B14">
        <v>4200</v>
      </c>
      <c r="C14" s="1">
        <v>0.54</v>
      </c>
      <c r="D14" s="1">
        <v>0.66</v>
      </c>
      <c r="E14" s="1">
        <v>0.78</v>
      </c>
      <c r="F14" s="1">
        <v>0.9</v>
      </c>
      <c r="G14" s="1">
        <v>0.9</v>
      </c>
      <c r="H14" s="1">
        <v>0.9</v>
      </c>
      <c r="I14" s="1">
        <v>0.9</v>
      </c>
      <c r="J14" s="1">
        <v>0.9</v>
      </c>
    </row>
    <row r="15" spans="1:10" x14ac:dyDescent="0.3">
      <c r="A15">
        <v>4201</v>
      </c>
      <c r="B15">
        <v>4300</v>
      </c>
      <c r="C15" s="1">
        <v>0.51</v>
      </c>
      <c r="D15" s="1">
        <v>0.63</v>
      </c>
      <c r="E15" s="1">
        <v>0.75</v>
      </c>
      <c r="F15" s="1">
        <v>0.87</v>
      </c>
      <c r="G15" s="1">
        <v>0.9</v>
      </c>
      <c r="H15" s="1">
        <v>0.9</v>
      </c>
      <c r="I15" s="1">
        <v>0.9</v>
      </c>
      <c r="J15" s="1">
        <v>0.9</v>
      </c>
    </row>
    <row r="16" spans="1:10" x14ac:dyDescent="0.3">
      <c r="A16">
        <v>4301</v>
      </c>
      <c r="B16">
        <v>4400</v>
      </c>
      <c r="C16" s="1">
        <v>0.48</v>
      </c>
      <c r="D16" s="1">
        <v>0.6</v>
      </c>
      <c r="E16" s="1">
        <v>0.72</v>
      </c>
      <c r="F16" s="1">
        <v>0.84</v>
      </c>
      <c r="G16" s="1">
        <v>0.9</v>
      </c>
      <c r="H16" s="1">
        <v>0.9</v>
      </c>
      <c r="I16" s="1">
        <v>0.9</v>
      </c>
      <c r="J16" s="1">
        <v>0.9</v>
      </c>
    </row>
    <row r="17" spans="1:10" x14ac:dyDescent="0.3">
      <c r="A17">
        <v>4401</v>
      </c>
      <c r="B17">
        <v>4500</v>
      </c>
      <c r="C17" s="1">
        <v>0.45</v>
      </c>
      <c r="D17" s="1">
        <v>0.56999999999999995</v>
      </c>
      <c r="E17" s="1">
        <v>0.69</v>
      </c>
      <c r="F17" s="1">
        <v>0.81</v>
      </c>
      <c r="G17" s="1">
        <v>0.9</v>
      </c>
      <c r="H17" s="1">
        <v>0.9</v>
      </c>
      <c r="I17" s="1">
        <v>0.9</v>
      </c>
      <c r="J17" s="1">
        <v>0.9</v>
      </c>
    </row>
    <row r="18" spans="1:10" x14ac:dyDescent="0.3">
      <c r="A18">
        <v>4501</v>
      </c>
      <c r="B18">
        <v>4600</v>
      </c>
      <c r="C18" s="1">
        <v>0.42</v>
      </c>
      <c r="D18" s="1">
        <v>0.54</v>
      </c>
      <c r="E18" s="1">
        <v>0.66</v>
      </c>
      <c r="F18" s="1">
        <v>0.78</v>
      </c>
      <c r="G18" s="1">
        <v>0.9</v>
      </c>
      <c r="H18" s="1">
        <v>0.9</v>
      </c>
      <c r="I18" s="1">
        <v>0.9</v>
      </c>
      <c r="J18" s="1">
        <v>0.9</v>
      </c>
    </row>
    <row r="19" spans="1:10" x14ac:dyDescent="0.3">
      <c r="A19">
        <v>4601</v>
      </c>
      <c r="B19">
        <v>4700</v>
      </c>
      <c r="C19" s="1">
        <v>0.39</v>
      </c>
      <c r="D19" s="1">
        <v>0.51</v>
      </c>
      <c r="E19" s="1">
        <v>0.63</v>
      </c>
      <c r="F19" s="1">
        <v>0.75</v>
      </c>
      <c r="G19" s="1">
        <v>0.87</v>
      </c>
      <c r="H19" s="1">
        <v>0.9</v>
      </c>
      <c r="I19" s="1">
        <v>0.9</v>
      </c>
      <c r="J19" s="1">
        <v>0.9</v>
      </c>
    </row>
    <row r="20" spans="1:10" x14ac:dyDescent="0.3">
      <c r="A20">
        <v>4701</v>
      </c>
      <c r="B20">
        <v>4800</v>
      </c>
      <c r="C20" s="1">
        <v>0.36</v>
      </c>
      <c r="D20" s="1">
        <v>0.48</v>
      </c>
      <c r="E20" s="1">
        <v>0.6</v>
      </c>
      <c r="F20" s="1">
        <v>0.72</v>
      </c>
      <c r="G20" s="1">
        <v>0.84</v>
      </c>
      <c r="H20" s="1">
        <v>0.9</v>
      </c>
      <c r="I20" s="1">
        <v>0.9</v>
      </c>
      <c r="J20" s="1">
        <v>0.9</v>
      </c>
    </row>
    <row r="21" spans="1:10" x14ac:dyDescent="0.3">
      <c r="A21">
        <v>4801</v>
      </c>
      <c r="B21">
        <v>4900</v>
      </c>
      <c r="C21" s="1">
        <v>0.33</v>
      </c>
      <c r="D21" s="1">
        <v>0.45</v>
      </c>
      <c r="E21" s="1">
        <v>0.56999999999999995</v>
      </c>
      <c r="F21" s="1">
        <v>0.69</v>
      </c>
      <c r="G21" s="1">
        <v>0.81</v>
      </c>
      <c r="H21" s="1">
        <v>0.9</v>
      </c>
      <c r="I21" s="1">
        <v>0.9</v>
      </c>
      <c r="J21" s="1">
        <v>0.9</v>
      </c>
    </row>
    <row r="22" spans="1:10" x14ac:dyDescent="0.3">
      <c r="A22">
        <v>4901</v>
      </c>
      <c r="B22">
        <v>5000</v>
      </c>
      <c r="C22" s="1">
        <v>0.3</v>
      </c>
      <c r="D22" s="1">
        <v>0.42</v>
      </c>
      <c r="E22" s="1">
        <v>0.54</v>
      </c>
      <c r="F22" s="1">
        <v>0.66</v>
      </c>
      <c r="G22" s="1">
        <v>0.78</v>
      </c>
      <c r="H22" s="1">
        <v>0.9</v>
      </c>
      <c r="I22" s="1">
        <v>0.9</v>
      </c>
      <c r="J22" s="1">
        <v>0.9</v>
      </c>
    </row>
    <row r="23" spans="1:10" x14ac:dyDescent="0.3">
      <c r="A23">
        <v>5001</v>
      </c>
      <c r="B23">
        <v>5100</v>
      </c>
      <c r="C23" s="1">
        <v>0.27</v>
      </c>
      <c r="D23" s="1">
        <v>0.39</v>
      </c>
      <c r="E23" s="1">
        <v>0.51</v>
      </c>
      <c r="F23" s="1">
        <v>0.63</v>
      </c>
      <c r="G23" s="1">
        <v>0.75</v>
      </c>
      <c r="H23" s="1">
        <v>0.87</v>
      </c>
      <c r="I23" s="1">
        <v>0.9</v>
      </c>
      <c r="J23" s="1">
        <v>0.9</v>
      </c>
    </row>
    <row r="24" spans="1:10" x14ac:dyDescent="0.3">
      <c r="A24">
        <v>5101</v>
      </c>
      <c r="B24">
        <v>5200</v>
      </c>
      <c r="C24" s="1">
        <v>0.24</v>
      </c>
      <c r="D24" s="1">
        <v>0.36</v>
      </c>
      <c r="E24" s="1">
        <v>0.48</v>
      </c>
      <c r="F24" s="1">
        <v>0.6</v>
      </c>
      <c r="G24" s="1">
        <v>0.72</v>
      </c>
      <c r="H24" s="1">
        <v>0.84</v>
      </c>
      <c r="I24" s="1">
        <v>0.9</v>
      </c>
      <c r="J24" s="1">
        <v>0.9</v>
      </c>
    </row>
    <row r="25" spans="1:10" x14ac:dyDescent="0.3">
      <c r="A25">
        <v>5201</v>
      </c>
      <c r="B25">
        <v>5300</v>
      </c>
      <c r="C25" s="1">
        <v>0.21</v>
      </c>
      <c r="D25" s="1">
        <v>0.33</v>
      </c>
      <c r="E25" s="1">
        <v>0.45</v>
      </c>
      <c r="F25" s="1">
        <v>0.56999999999999995</v>
      </c>
      <c r="G25" s="1">
        <v>0.69</v>
      </c>
      <c r="H25" s="1">
        <v>0.81</v>
      </c>
      <c r="I25" s="1">
        <v>0.9</v>
      </c>
      <c r="J25" s="1">
        <v>0.9</v>
      </c>
    </row>
    <row r="26" spans="1:10" x14ac:dyDescent="0.3">
      <c r="A26">
        <v>5301</v>
      </c>
      <c r="B26">
        <v>5400</v>
      </c>
      <c r="C26" s="1">
        <v>0.18</v>
      </c>
      <c r="D26" s="1">
        <v>0.3</v>
      </c>
      <c r="E26" s="1">
        <v>0.42</v>
      </c>
      <c r="F26" s="1">
        <v>0.54</v>
      </c>
      <c r="G26" s="1">
        <v>0.66</v>
      </c>
      <c r="H26" s="1">
        <v>0.78</v>
      </c>
      <c r="I26" s="1">
        <v>0.9</v>
      </c>
      <c r="J26" s="1">
        <v>0.9</v>
      </c>
    </row>
    <row r="27" spans="1:10" x14ac:dyDescent="0.3">
      <c r="A27">
        <v>5401</v>
      </c>
      <c r="B27">
        <v>5500</v>
      </c>
      <c r="C27" s="1">
        <v>0.15</v>
      </c>
      <c r="D27" s="1">
        <v>0.27</v>
      </c>
      <c r="E27" s="1">
        <v>0.39</v>
      </c>
      <c r="F27" s="1">
        <v>0.51</v>
      </c>
      <c r="G27" s="1">
        <v>0.63</v>
      </c>
      <c r="H27" s="1">
        <v>0.75</v>
      </c>
      <c r="I27" s="1">
        <v>0.87</v>
      </c>
      <c r="J27" s="1">
        <v>0.9</v>
      </c>
    </row>
    <row r="28" spans="1:10" x14ac:dyDescent="0.3">
      <c r="A28">
        <v>5501</v>
      </c>
      <c r="B28">
        <v>5600</v>
      </c>
      <c r="C28" s="1">
        <v>0.12</v>
      </c>
      <c r="D28" s="1">
        <v>0.24</v>
      </c>
      <c r="E28" s="1">
        <v>0.36</v>
      </c>
      <c r="F28" s="1">
        <v>0.48</v>
      </c>
      <c r="G28" s="1">
        <v>0.6</v>
      </c>
      <c r="H28" s="1">
        <v>0.72</v>
      </c>
      <c r="I28" s="1">
        <v>0.84</v>
      </c>
      <c r="J28" s="1">
        <v>0.9</v>
      </c>
    </row>
    <row r="29" spans="1:10" x14ac:dyDescent="0.3">
      <c r="A29">
        <v>5601</v>
      </c>
      <c r="B29">
        <v>5700</v>
      </c>
      <c r="C29" s="1">
        <v>0.09</v>
      </c>
      <c r="D29" s="1">
        <v>0.21</v>
      </c>
      <c r="E29" s="1">
        <v>0.33</v>
      </c>
      <c r="F29" s="1">
        <v>0.45</v>
      </c>
      <c r="G29" s="1">
        <v>0.56999999999999995</v>
      </c>
      <c r="H29" s="1">
        <v>0.69</v>
      </c>
      <c r="I29" s="1">
        <v>0.81</v>
      </c>
      <c r="J29" s="1">
        <v>0.9</v>
      </c>
    </row>
    <row r="30" spans="1:10" x14ac:dyDescent="0.3">
      <c r="A30">
        <v>5701</v>
      </c>
      <c r="B30">
        <v>5800</v>
      </c>
      <c r="C30" s="1">
        <v>0.06</v>
      </c>
      <c r="D30" s="1">
        <v>0.18</v>
      </c>
      <c r="E30" s="1">
        <v>0.3</v>
      </c>
      <c r="F30" s="1">
        <v>0.42</v>
      </c>
      <c r="G30" s="1">
        <v>0.54</v>
      </c>
      <c r="H30" s="1">
        <v>0.66</v>
      </c>
      <c r="I30" s="1">
        <v>0.78</v>
      </c>
      <c r="J30" s="1">
        <v>0.9</v>
      </c>
    </row>
    <row r="31" spans="1:10" x14ac:dyDescent="0.3">
      <c r="A31">
        <v>5801</v>
      </c>
      <c r="B31">
        <v>5900</v>
      </c>
      <c r="C31" s="1">
        <v>0.03</v>
      </c>
      <c r="D31" s="1">
        <v>0.15</v>
      </c>
      <c r="E31" s="1">
        <v>0.27</v>
      </c>
      <c r="F31" s="1">
        <v>0.39</v>
      </c>
      <c r="G31" s="1">
        <v>0.51</v>
      </c>
      <c r="H31" s="1">
        <v>0.63</v>
      </c>
      <c r="I31" s="1">
        <v>0.75</v>
      </c>
      <c r="J31" s="1">
        <v>0.87</v>
      </c>
    </row>
    <row r="32" spans="1:10" x14ac:dyDescent="0.3">
      <c r="A32">
        <v>5901</v>
      </c>
      <c r="B32">
        <v>6000</v>
      </c>
      <c r="C32" s="1">
        <v>0</v>
      </c>
      <c r="D32" s="1">
        <v>0.12</v>
      </c>
      <c r="E32" s="1">
        <v>0.24</v>
      </c>
      <c r="F32" s="1">
        <v>0.36</v>
      </c>
      <c r="G32" s="1">
        <v>0.48</v>
      </c>
      <c r="H32" s="1">
        <v>0.6</v>
      </c>
      <c r="I32" s="1">
        <v>0.72</v>
      </c>
      <c r="J32" s="1">
        <v>0.84</v>
      </c>
    </row>
    <row r="33" spans="1:10" x14ac:dyDescent="0.3">
      <c r="A33">
        <v>6001</v>
      </c>
      <c r="B33">
        <v>6100</v>
      </c>
      <c r="C33" s="1">
        <v>0</v>
      </c>
      <c r="D33" s="1">
        <v>0.09</v>
      </c>
      <c r="E33" s="1">
        <v>0.21</v>
      </c>
      <c r="F33" s="1">
        <v>0.33</v>
      </c>
      <c r="G33" s="1">
        <v>0.45</v>
      </c>
      <c r="H33" s="1">
        <v>0.56999999999999995</v>
      </c>
      <c r="I33" s="1">
        <v>0.69</v>
      </c>
      <c r="J33" s="1">
        <v>0.81</v>
      </c>
    </row>
    <row r="34" spans="1:10" x14ac:dyDescent="0.3">
      <c r="A34">
        <v>6101</v>
      </c>
      <c r="B34">
        <v>6200</v>
      </c>
      <c r="C34" s="1">
        <v>0</v>
      </c>
      <c r="D34" s="1">
        <v>0.06</v>
      </c>
      <c r="E34" s="1">
        <v>0.18</v>
      </c>
      <c r="F34" s="1">
        <v>0.3</v>
      </c>
      <c r="G34" s="1">
        <v>0.42</v>
      </c>
      <c r="H34" s="1">
        <v>0.54</v>
      </c>
      <c r="I34" s="1">
        <v>0.66</v>
      </c>
      <c r="J34" s="1">
        <v>0.78</v>
      </c>
    </row>
    <row r="35" spans="1:10" x14ac:dyDescent="0.3">
      <c r="A35">
        <v>6201</v>
      </c>
      <c r="B35">
        <v>6300</v>
      </c>
      <c r="C35" s="1">
        <v>0</v>
      </c>
      <c r="D35" s="1">
        <v>0.03</v>
      </c>
      <c r="E35" s="1">
        <v>0.15</v>
      </c>
      <c r="F35" s="1">
        <v>0.27</v>
      </c>
      <c r="G35" s="1">
        <v>0.39</v>
      </c>
      <c r="H35" s="1">
        <v>0.51</v>
      </c>
      <c r="I35" s="1">
        <v>0.63</v>
      </c>
      <c r="J35" s="1">
        <v>0.75</v>
      </c>
    </row>
    <row r="36" spans="1:10" x14ac:dyDescent="0.3">
      <c r="A36">
        <v>6301</v>
      </c>
      <c r="B36">
        <v>6400</v>
      </c>
      <c r="C36" s="1">
        <v>0</v>
      </c>
      <c r="D36" s="1">
        <v>0</v>
      </c>
      <c r="E36" s="1">
        <v>0.12</v>
      </c>
      <c r="F36" s="1">
        <v>0.24</v>
      </c>
      <c r="G36" s="1">
        <v>0.36</v>
      </c>
      <c r="H36" s="1">
        <v>0.48</v>
      </c>
      <c r="I36" s="1">
        <v>0.6</v>
      </c>
      <c r="J36" s="1">
        <v>0.72</v>
      </c>
    </row>
    <row r="37" spans="1:10" x14ac:dyDescent="0.3">
      <c r="A37">
        <v>6401</v>
      </c>
      <c r="B37">
        <v>6500</v>
      </c>
      <c r="C37" s="1">
        <v>0</v>
      </c>
      <c r="D37" s="1">
        <v>0</v>
      </c>
      <c r="E37" s="1">
        <v>0.09</v>
      </c>
      <c r="F37" s="1">
        <v>0.21</v>
      </c>
      <c r="G37" s="1">
        <v>0.33</v>
      </c>
      <c r="H37" s="1">
        <v>0.45</v>
      </c>
      <c r="I37" s="1">
        <v>0.56999999999999995</v>
      </c>
      <c r="J37" s="1">
        <v>0.69</v>
      </c>
    </row>
    <row r="38" spans="1:10" x14ac:dyDescent="0.3">
      <c r="A38">
        <v>6501</v>
      </c>
      <c r="B38">
        <v>6600</v>
      </c>
      <c r="C38" s="1">
        <v>0</v>
      </c>
      <c r="D38" s="1">
        <v>0</v>
      </c>
      <c r="E38" s="1">
        <v>0.06</v>
      </c>
      <c r="F38" s="1">
        <v>0.18</v>
      </c>
      <c r="G38" s="1">
        <v>0.3</v>
      </c>
      <c r="H38" s="1">
        <v>0.42</v>
      </c>
      <c r="I38" s="1">
        <v>0.54</v>
      </c>
      <c r="J38" s="1">
        <v>0.66</v>
      </c>
    </row>
    <row r="39" spans="1:10" x14ac:dyDescent="0.3">
      <c r="A39">
        <v>6601</v>
      </c>
      <c r="B39">
        <v>6700</v>
      </c>
      <c r="C39" s="1">
        <v>0</v>
      </c>
      <c r="D39" s="1">
        <v>0</v>
      </c>
      <c r="E39" s="1">
        <v>0.03</v>
      </c>
      <c r="F39" s="1">
        <v>0.15</v>
      </c>
      <c r="G39" s="1">
        <v>0.27</v>
      </c>
      <c r="H39" s="1">
        <v>0.39</v>
      </c>
      <c r="I39" s="1">
        <v>0.51</v>
      </c>
      <c r="J39" s="1">
        <v>0.63</v>
      </c>
    </row>
    <row r="40" spans="1:10" x14ac:dyDescent="0.3">
      <c r="A40">
        <v>6701</v>
      </c>
      <c r="B40">
        <v>6800</v>
      </c>
      <c r="C40" s="1">
        <v>0</v>
      </c>
      <c r="D40" s="1">
        <v>0</v>
      </c>
      <c r="E40" s="1">
        <v>0</v>
      </c>
      <c r="F40" s="1">
        <v>0.12</v>
      </c>
      <c r="G40" s="1">
        <v>0.24</v>
      </c>
      <c r="H40" s="1">
        <v>0.36</v>
      </c>
      <c r="I40" s="1">
        <v>0.48</v>
      </c>
      <c r="J40" s="1">
        <v>0.6</v>
      </c>
    </row>
    <row r="41" spans="1:10" x14ac:dyDescent="0.3">
      <c r="A41">
        <v>6801</v>
      </c>
      <c r="B41">
        <v>6900</v>
      </c>
      <c r="C41" s="1">
        <v>0</v>
      </c>
      <c r="D41" s="1">
        <v>0</v>
      </c>
      <c r="E41" s="1">
        <v>0</v>
      </c>
      <c r="F41" s="1">
        <v>0.09</v>
      </c>
      <c r="G41" s="1">
        <v>0.21</v>
      </c>
      <c r="H41" s="1">
        <v>0.33</v>
      </c>
      <c r="I41" s="1">
        <v>0.45</v>
      </c>
      <c r="J41" s="1">
        <v>0.56999999999999995</v>
      </c>
    </row>
    <row r="42" spans="1:10" x14ac:dyDescent="0.3">
      <c r="A42">
        <v>6901</v>
      </c>
      <c r="B42">
        <v>7000</v>
      </c>
      <c r="C42" s="1">
        <v>0</v>
      </c>
      <c r="D42" s="1">
        <v>0</v>
      </c>
      <c r="E42" s="1">
        <v>0</v>
      </c>
      <c r="F42" s="1">
        <v>0.06</v>
      </c>
      <c r="G42" s="1">
        <v>0.18</v>
      </c>
      <c r="H42" s="1">
        <v>0.3</v>
      </c>
      <c r="I42" s="1">
        <v>0.42</v>
      </c>
      <c r="J42" s="1">
        <v>0.54</v>
      </c>
    </row>
    <row r="43" spans="1:10" x14ac:dyDescent="0.3">
      <c r="A43">
        <v>7001</v>
      </c>
      <c r="B43">
        <v>7100</v>
      </c>
      <c r="C43" s="1">
        <v>0</v>
      </c>
      <c r="D43" s="1">
        <v>0</v>
      </c>
      <c r="E43" s="1">
        <v>0</v>
      </c>
      <c r="F43" s="1">
        <v>0.03</v>
      </c>
      <c r="G43" s="1">
        <v>0.15</v>
      </c>
      <c r="H43" s="1">
        <v>0.27</v>
      </c>
      <c r="I43" s="1">
        <v>0.39</v>
      </c>
      <c r="J43" s="1">
        <v>0.51</v>
      </c>
    </row>
    <row r="44" spans="1:10" x14ac:dyDescent="0.3">
      <c r="A44">
        <v>7101</v>
      </c>
      <c r="B44">
        <v>7200</v>
      </c>
      <c r="C44" s="1">
        <v>0</v>
      </c>
      <c r="D44" s="1">
        <v>0</v>
      </c>
      <c r="E44" s="1">
        <v>0</v>
      </c>
      <c r="F44" s="1">
        <v>0</v>
      </c>
      <c r="G44" s="1">
        <v>0.12</v>
      </c>
      <c r="H44" s="1">
        <v>0.24</v>
      </c>
      <c r="I44" s="1">
        <v>0.36</v>
      </c>
      <c r="J44" s="1">
        <v>0.48</v>
      </c>
    </row>
    <row r="45" spans="1:10" x14ac:dyDescent="0.3">
      <c r="A45">
        <v>7201</v>
      </c>
      <c r="B45">
        <v>7300</v>
      </c>
      <c r="C45" s="1">
        <v>0</v>
      </c>
      <c r="D45" s="1">
        <v>0</v>
      </c>
      <c r="E45" s="1">
        <v>0</v>
      </c>
      <c r="F45" s="1">
        <v>0</v>
      </c>
      <c r="G45" s="1">
        <v>0.09</v>
      </c>
      <c r="H45" s="1">
        <v>0.21</v>
      </c>
      <c r="I45" s="1">
        <v>0.33</v>
      </c>
      <c r="J45" s="1">
        <v>0.45</v>
      </c>
    </row>
    <row r="46" spans="1:10" x14ac:dyDescent="0.3">
      <c r="A46">
        <v>7301</v>
      </c>
      <c r="B46">
        <v>7400</v>
      </c>
      <c r="C46" s="1">
        <v>0</v>
      </c>
      <c r="D46" s="1">
        <v>0</v>
      </c>
      <c r="E46" s="1">
        <v>0</v>
      </c>
      <c r="F46" s="1">
        <v>0</v>
      </c>
      <c r="G46" s="1">
        <v>0.06</v>
      </c>
      <c r="H46" s="1">
        <v>0.18</v>
      </c>
      <c r="I46" s="1">
        <v>0.3</v>
      </c>
      <c r="J46" s="1">
        <v>0.42</v>
      </c>
    </row>
    <row r="47" spans="1:10" x14ac:dyDescent="0.3">
      <c r="A47">
        <v>7401</v>
      </c>
      <c r="B47">
        <v>7500</v>
      </c>
      <c r="C47" s="1">
        <v>0</v>
      </c>
      <c r="D47" s="1">
        <v>0</v>
      </c>
      <c r="E47" s="1">
        <v>0</v>
      </c>
      <c r="F47" s="1">
        <v>0</v>
      </c>
      <c r="G47" s="1">
        <v>0.03</v>
      </c>
      <c r="H47" s="1">
        <v>0.15</v>
      </c>
      <c r="I47" s="1">
        <v>0.27</v>
      </c>
      <c r="J47" s="1">
        <v>0.39</v>
      </c>
    </row>
    <row r="48" spans="1:10" x14ac:dyDescent="0.3">
      <c r="A48">
        <v>7501</v>
      </c>
      <c r="B48">
        <v>7600</v>
      </c>
      <c r="C48" s="1">
        <v>0</v>
      </c>
      <c r="D48" s="1">
        <v>0</v>
      </c>
      <c r="E48" s="1">
        <v>0</v>
      </c>
      <c r="F48" s="1">
        <v>0</v>
      </c>
      <c r="G48" s="1">
        <v>0</v>
      </c>
      <c r="H48" s="1">
        <v>0.12</v>
      </c>
      <c r="I48" s="1">
        <v>0.24</v>
      </c>
      <c r="J48" s="1">
        <v>0.36</v>
      </c>
    </row>
    <row r="49" spans="1:10" x14ac:dyDescent="0.3">
      <c r="A49">
        <v>7601</v>
      </c>
      <c r="B49">
        <v>7700</v>
      </c>
      <c r="C49" s="1">
        <v>0</v>
      </c>
      <c r="D49" s="1">
        <v>0</v>
      </c>
      <c r="E49" s="1">
        <v>0</v>
      </c>
      <c r="F49" s="1">
        <v>0</v>
      </c>
      <c r="G49" s="1">
        <v>0</v>
      </c>
      <c r="H49" s="1">
        <v>0.09</v>
      </c>
      <c r="I49" s="1">
        <v>0.21</v>
      </c>
      <c r="J49" s="1">
        <v>0.33</v>
      </c>
    </row>
    <row r="50" spans="1:10" x14ac:dyDescent="0.3">
      <c r="A50">
        <v>7701</v>
      </c>
      <c r="B50">
        <v>7800</v>
      </c>
      <c r="C50" s="1">
        <v>0</v>
      </c>
      <c r="D50" s="1">
        <v>0</v>
      </c>
      <c r="E50" s="1">
        <v>0</v>
      </c>
      <c r="F50" s="1">
        <v>0</v>
      </c>
      <c r="G50" s="1">
        <v>0</v>
      </c>
      <c r="H50" s="1">
        <v>0.06</v>
      </c>
      <c r="I50" s="1">
        <v>0.18</v>
      </c>
      <c r="J50" s="1">
        <v>0.3</v>
      </c>
    </row>
    <row r="51" spans="1:10" x14ac:dyDescent="0.3">
      <c r="A51">
        <v>7801</v>
      </c>
      <c r="B51">
        <v>7900</v>
      </c>
      <c r="C51" s="1">
        <v>0</v>
      </c>
      <c r="D51" s="1">
        <v>0</v>
      </c>
      <c r="E51" s="1">
        <v>0</v>
      </c>
      <c r="F51" s="1">
        <v>0</v>
      </c>
      <c r="G51" s="1">
        <v>0</v>
      </c>
      <c r="H51" s="1">
        <v>0.03</v>
      </c>
      <c r="I51" s="1">
        <v>0.15</v>
      </c>
      <c r="J51" s="1">
        <v>0.27</v>
      </c>
    </row>
    <row r="52" spans="1:10" x14ac:dyDescent="0.3">
      <c r="A52">
        <v>7901</v>
      </c>
      <c r="B52">
        <v>8000</v>
      </c>
      <c r="C52" s="1">
        <v>0</v>
      </c>
      <c r="D52" s="1">
        <v>0</v>
      </c>
      <c r="E52" s="1">
        <v>0</v>
      </c>
      <c r="F52" s="1">
        <v>0</v>
      </c>
      <c r="G52" s="1">
        <v>0</v>
      </c>
      <c r="H52" s="1">
        <v>0</v>
      </c>
      <c r="I52" s="1">
        <v>0.12</v>
      </c>
      <c r="J52" s="1">
        <v>0.24</v>
      </c>
    </row>
    <row r="53" spans="1:10" x14ac:dyDescent="0.3">
      <c r="A53">
        <v>8001</v>
      </c>
      <c r="B53">
        <v>8100</v>
      </c>
      <c r="C53" s="1">
        <v>0</v>
      </c>
      <c r="D53" s="1">
        <v>0</v>
      </c>
      <c r="E53" s="1">
        <v>0</v>
      </c>
      <c r="F53" s="1">
        <v>0</v>
      </c>
      <c r="G53" s="1">
        <v>0</v>
      </c>
      <c r="H53" s="1">
        <v>0</v>
      </c>
      <c r="I53" s="1">
        <v>0.09</v>
      </c>
      <c r="J53" s="1">
        <v>0.21</v>
      </c>
    </row>
    <row r="54" spans="1:10" x14ac:dyDescent="0.3">
      <c r="A54">
        <v>8101</v>
      </c>
      <c r="B54">
        <v>8200</v>
      </c>
      <c r="C54" s="1">
        <v>0</v>
      </c>
      <c r="D54" s="1">
        <v>0</v>
      </c>
      <c r="E54" s="1">
        <v>0</v>
      </c>
      <c r="F54" s="1">
        <v>0</v>
      </c>
      <c r="G54" s="1">
        <v>0</v>
      </c>
      <c r="H54" s="1">
        <v>0</v>
      </c>
      <c r="I54" s="1">
        <v>0.06</v>
      </c>
      <c r="J54" s="1">
        <v>0.18</v>
      </c>
    </row>
    <row r="55" spans="1:10" x14ac:dyDescent="0.3">
      <c r="A55">
        <v>8201</v>
      </c>
      <c r="B55">
        <v>8300</v>
      </c>
      <c r="C55" s="1">
        <v>0</v>
      </c>
      <c r="D55" s="1">
        <v>0</v>
      </c>
      <c r="E55" s="1">
        <v>0</v>
      </c>
      <c r="F55" s="1">
        <v>0</v>
      </c>
      <c r="G55" s="1">
        <v>0</v>
      </c>
      <c r="H55" s="1">
        <v>0</v>
      </c>
      <c r="I55" s="1">
        <v>0.03</v>
      </c>
      <c r="J55" s="1">
        <v>0.15</v>
      </c>
    </row>
    <row r="56" spans="1:10" x14ac:dyDescent="0.3">
      <c r="A56">
        <v>8301</v>
      </c>
      <c r="B56">
        <v>8400</v>
      </c>
      <c r="C56" s="1">
        <v>0</v>
      </c>
      <c r="D56" s="1">
        <v>0</v>
      </c>
      <c r="E56" s="1">
        <v>0</v>
      </c>
      <c r="F56" s="1">
        <v>0</v>
      </c>
      <c r="G56" s="1">
        <v>0</v>
      </c>
      <c r="H56" s="1">
        <v>0</v>
      </c>
      <c r="I56" s="1">
        <v>0</v>
      </c>
      <c r="J56" s="1">
        <v>0.12</v>
      </c>
    </row>
    <row r="57" spans="1:10" x14ac:dyDescent="0.3">
      <c r="A57">
        <v>8401</v>
      </c>
      <c r="B57">
        <v>8500</v>
      </c>
      <c r="C57" s="1">
        <v>0</v>
      </c>
      <c r="D57" s="1">
        <v>0</v>
      </c>
      <c r="E57" s="1">
        <v>0</v>
      </c>
      <c r="F57" s="1">
        <v>0</v>
      </c>
      <c r="G57" s="1">
        <v>0</v>
      </c>
      <c r="H57" s="1">
        <v>0</v>
      </c>
      <c r="I57" s="1">
        <v>0</v>
      </c>
      <c r="J57" s="1">
        <v>0.09</v>
      </c>
    </row>
    <row r="58" spans="1:10" x14ac:dyDescent="0.3">
      <c r="A58">
        <v>8501</v>
      </c>
      <c r="B58">
        <v>8600</v>
      </c>
      <c r="C58" s="1">
        <v>0</v>
      </c>
      <c r="D58" s="1">
        <v>0</v>
      </c>
      <c r="E58" s="1">
        <v>0</v>
      </c>
      <c r="F58" s="1">
        <v>0</v>
      </c>
      <c r="G58" s="1">
        <v>0</v>
      </c>
      <c r="H58" s="1">
        <v>0</v>
      </c>
      <c r="I58" s="1">
        <v>0</v>
      </c>
      <c r="J58" s="1">
        <v>0.06</v>
      </c>
    </row>
    <row r="59" spans="1:10" x14ac:dyDescent="0.3">
      <c r="A59">
        <v>8601</v>
      </c>
      <c r="B59">
        <v>8700</v>
      </c>
      <c r="C59" s="1">
        <v>0</v>
      </c>
      <c r="D59" s="1">
        <v>0</v>
      </c>
      <c r="E59" s="1">
        <v>0</v>
      </c>
      <c r="F59" s="1">
        <v>0</v>
      </c>
      <c r="G59" s="1">
        <v>0</v>
      </c>
      <c r="H59" s="1">
        <v>0</v>
      </c>
      <c r="I59" s="1">
        <v>0</v>
      </c>
      <c r="J59" s="1">
        <v>0.03</v>
      </c>
    </row>
    <row r="60" spans="1:10" x14ac:dyDescent="0.3">
      <c r="A60">
        <v>8701</v>
      </c>
      <c r="B60" t="s">
        <v>2</v>
      </c>
      <c r="C60" s="1">
        <v>0</v>
      </c>
      <c r="D60" s="1">
        <v>0</v>
      </c>
      <c r="E60" s="1">
        <v>0</v>
      </c>
      <c r="F60" s="1">
        <v>0</v>
      </c>
      <c r="G60" s="1">
        <v>0</v>
      </c>
      <c r="H60" s="1">
        <v>0</v>
      </c>
      <c r="I60" s="1">
        <v>0</v>
      </c>
      <c r="J60" s="1">
        <v>0</v>
      </c>
    </row>
    <row r="61" spans="1:10" hidden="1" x14ac:dyDescent="0.3">
      <c r="B61">
        <v>12</v>
      </c>
    </row>
    <row r="62" spans="1:10" hidden="1" x14ac:dyDescent="0.3">
      <c r="B62">
        <v>13</v>
      </c>
    </row>
  </sheetData>
  <sheetProtection sheet="1" objects="1" scenarios="1"/>
  <customSheetViews>
    <customSheetView guid="{305F85DC-96B4-49A7-AD36-635E6CD2E3EA}" hiddenRows="1" topLeftCell="A31">
      <selection activeCell="D42" sqref="D42"/>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Calculateur</vt:lpstr>
      <vt:lpstr>Bareme</vt:lpstr>
      <vt:lpstr>Calculateur!Calculateur</vt:lpstr>
      <vt:lpstr>Calculateur!Zone_d_impression</vt:lpstr>
    </vt:vector>
  </TitlesOfParts>
  <Company>Ville de Vevey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Lang</dc:creator>
  <cp:lastModifiedBy>Andreas Lang</cp:lastModifiedBy>
  <cp:lastPrinted>2022-09-06T10:09:30Z</cp:lastPrinted>
  <dcterms:created xsi:type="dcterms:W3CDTF">2022-08-24T13:22:56Z</dcterms:created>
  <dcterms:modified xsi:type="dcterms:W3CDTF">2023-08-29T09:19:51Z</dcterms:modified>
</cp:coreProperties>
</file>